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Φύλλο1" sheetId="1" r:id="rId1"/>
  </sheets>
  <definedNames>
    <definedName name="_xlnm._FilterDatabase" localSheetId="0" hidden="1">Φύλλο1!$C$3:$C$122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58" i="1"/>
  <c r="C45" i="1"/>
  <c r="C24" i="1"/>
  <c r="C94" i="1"/>
  <c r="C81" i="1"/>
  <c r="C32" i="1"/>
  <c r="C87" i="1"/>
  <c r="C96" i="1" l="1"/>
  <c r="C105" i="1"/>
  <c r="C107" i="1" s="1"/>
  <c r="C37" i="1" l="1"/>
  <c r="C60" i="1" s="1"/>
</calcChain>
</file>

<file path=xl/sharedStrings.xml><?xml version="1.0" encoding="utf-8"?>
<sst xmlns="http://schemas.openxmlformats.org/spreadsheetml/2006/main" count="109" uniqueCount="69">
  <si>
    <t>ΕΝΟΤΗΤΑ 1
ΕΡΓΑ ΠΟΥ ΕΚΤΕΛΟΥΝΤΑΙ</t>
  </si>
  <si>
    <t>Α. ΟΔΙΚΑ</t>
  </si>
  <si>
    <t>Α/Α</t>
  </si>
  <si>
    <t>ΤΙΤΛΟΣ</t>
  </si>
  <si>
    <t>ΠΡΟΥΠΟΛΟΓΙΣΜΟΣ</t>
  </si>
  <si>
    <t>ΥΠΗΡΕΣΙΕΣ ΤΕΧΝΙΚΟΥ ΣΥΜΒΟΥΛΟΥ ΓΙΑ ΤΟ ΕΡΓΟ "ΒΕΛΤΙΩΣΗ-ΔΙΑΜΟΡΦΩΣΗ ΟΔΟΥ ΜΑΡΩΝΕΙΑΣ-ΠΑΡΑΛΙΑΣ ΠΕΤΡΩΤΩΝ"</t>
  </si>
  <si>
    <t>ΑΠΟΚΑΤΑΣΤΑΣΗ ΒΑΤΟΤΗΤΑΣ ΟΔΙΚΟΥ ΔΙΚΤΥΟΥ ΑΡΜΟΔΙΟΤΗΤΑΣ ΠΕ ΡΟΔΟΠΗΣ</t>
  </si>
  <si>
    <t>ΣΤΟΙΧΕΙΩΔΗΣ ΣΥΝΤΗΡΗΣΗ ΤΟΥ ΕΘΝΙΚΟΥ ΚΑΙ ΕΠΑΡΧΙΑΚΟΥ ΟΔΙΚΟΥ ΔΙΚΤΥΟΥ ΑΡΜΟΔΙΟΤΗΤΑΣ Π.Ε. ΡΟΔΟΠΗΣ ΕΤΩΝ 2023-2024</t>
  </si>
  <si>
    <t>ΣΥΝΤΗΡΗΣΗ - ΑΠΟΚΑΤΑΣΤΑΣΗ ΗΛΕΚΤΡΟΦΩΤΙΣΜΟΥ ΚΑΙ ΦΩΤΕΙΝΩΝ ΣΗΜΑΤΟΔΟΤΩΝ ΟΔΙΚΟΥ ΔΙΚΤΥΟΥ ΑΡΜΟΔΙΟΤΗΤΑΣ ΠΕ ΡΟΔΟΠΗΣ (ΕΤΩΝ 2023-2024)</t>
  </si>
  <si>
    <t>ΕΡΓΑΣΙΕΣ ΒΕΛΤΙΩΣΗΣ ΕΠΑΡΧΙΑΚΗΣ ΟΔΟΥ ΠΑΝΕΠΙΣΤΗΜΙΟΥΠΟΛΗ - ΓΡΑΤΙΝΗ - ΑΡΡΙΑΝΑ</t>
  </si>
  <si>
    <t xml:space="preserve">ΑΠΟΚΑΤΑΣΤΑΣΗ ΙΡΛΑΝΔΙΚΗΣ ΔΙΑΒΑΣΗΣ ΛΙΣΣΟΥ ΣΤΟ ΤΜΗΜΑ ΦΙΛΛΥΡΑ - ΑΡΡΙΑΝΑ </t>
  </si>
  <si>
    <t>ΣΥΝΤΗΡΗΣΗ-ΒΕΛΤΙΩΣΗ ΒΑΤΟΤΗΤΑΣ ΤΟΥ ΕΘΝΙΚΟΥ ΚΑΙ ΕΠΑΡΧΙΑΚΟΥ ΟΔΙΚΟΥ ΔΙΚΤΥΟΥ ΑΡΜΟΔΙΟΤΗΤΑΣ Π.Ε. ΡΟΔΟΠΗΣ ΕΤΟΥΣ 2020</t>
  </si>
  <si>
    <t xml:space="preserve">ΣΥΝΤΗΡΗΣΗ - ΒΕΛΤΙΩΣΗ ΒΑΤΟΤΗΤΑΣ ΤΟΥ ΕΘΝΙΚΟΥ ΚΑΙ ΕΠΑΡΧΙΑΚΟΥ ΟΔΙΚΟΥ ΔΙΚΤΥΟΥ ΑΡΜΟΔΙΟΤΗΤΑΣ Π.Ε. ΡΟΔΟΠΗΣ ΕΤΩΝ 2021-2022 </t>
  </si>
  <si>
    <t>ΣΥΝΤΗΡΗΣΗ - ΑΠΟΚΑΤΑΣΤΑΣΗ ΗΛΕΚΤΡΟΦΩΤΙΣΜΟΥ ΚΑΙ ΦΩΤΕΙΝΩΝ ΣΗΜΑΤΟΔΟΤΩΝ ΟΔΙΚΟΥ ΔΙΚΤΥΟΥ ΑΡΜΟΔΙΟΤΗΤΑΣ ΠΕ ΡΟΔΟΠΗΣ (ΕΤΟΥΣ 2021)</t>
  </si>
  <si>
    <t>ΕΡΓΑΣΙΕΣ ΟΡΙΖΟΝΤΙΑΣ ΚΑΙ ΚΑΤΑΚΟΡΥΦΗΣ ΣΗΜΑΝΣΗΣ ΣΤΟ ΟΔΙΚΟ ΔΙΚΤΥΟ ΑΡΜΟΔΙΟΤΗΤΑΣ ΠΕ ΡΟΔΟΠΗΣ</t>
  </si>
  <si>
    <t xml:space="preserve">Σύνολο: </t>
  </si>
  <si>
    <t>Β. ΑΝΤΙΠΛΗΜΜΥΡΙΚΑ</t>
  </si>
  <si>
    <t>ΑΠΟΚΑΤΑΣΤΑΣΗ ΚΑΙ ΕΝΙΣΧΥΣΗ ΑΝΑΧΩΜΑΤΟΣ ΣΤΟ ΚΑΡΥΔΟΡΕΜΑ</t>
  </si>
  <si>
    <t>ΕΠΕΙΓΟΥΣΕΣ ΠΑΡΕΜΒΑΣΕΙΣ ΓΙΑ ΤΗΝ ΑΠΟΚΑΤΑΣΤΑΣΗ ΤΗΣ ΛΕΙΤΟΥΡΓΙΚΟΤΗΤΑΣ ΤΟΥ ΠΟΤΑΜΟΥ ΛΙΣΟΥ ΚΑΙ ΤΩΝ ΠΑΡΑΠΟΤΑΜΩΝ ΤΟΥ &amp; ΤΩΝ ΡΕΜΑΤΩΝ ΚΑΙ ΤΩΝ ΑΝΑΧΩΜΑΤΩΝ ΤΟΥΣ ΣΤΗΝ ΠΕΡΙΟΧΗ ΤΟΥ ΔΗΜΟΥ ΜΑΡΩΝΕΙΑΣ – ΣΑΠΩΝ ΣΤΟ ΝΟΜΟ ΡΟΔΟΠΗΣ</t>
  </si>
  <si>
    <t>ΜΕΛΕΤΗ ΓΕΦΥΡΑΣ ΣΤΟΝ ΠΟΤΑΜΟ ΛΙΣΣΟ ΣΤΗΝ ΕΠ. ΟΔΟ ΙΜΕΡΟΥ - ΓΛΥΦΑΔΑΣ</t>
  </si>
  <si>
    <t>ΣΥΛΛΟΓΗ ΣΤΟΙΧΕΙΩΝ ΚΑΙ ΚΑΤΑΓΡΑΦΗ ΤΩΝ ΥΔΑΤΟΡΕΜΑΤΩΝ Ν. ΡΟΔΟΠΗΣ</t>
  </si>
  <si>
    <t>Γ. ΕΓΓΕΙΟΒΕΛΤΙΩΤΙΚΑ</t>
  </si>
  <si>
    <t>ΑΠΟΚΑΤΑΣΤΑΣΗ ΤΑΜΙΕΥΤΗΡΑ ΚΟΜΨΑΤΟΥ</t>
  </si>
  <si>
    <t>Δ. ΚΤΙΡΙΑΚΑ</t>
  </si>
  <si>
    <t>ΜΕΛΕΤΗ ΓΙΑ ΤΗΝ ΑΡΧΙΤΕΚΤΟΝΙΚΗ ΚΑΙ ΛΕΙΤΟΥΡΓΙΚΗ ΑΝΑΒΑΘΜΙΣΗ ΤΟΥ ΚΤΙΡΙΟΥ ΚΑΙ ΤΟΥ ΠΕΡΙΒΑΛΛΟΝΤΟΣ ΧΩΡΟΥ ΤΗΣ ΕΔΡΑΣ ΠΕ ΡΟΔΟΠΗΣ (ΠΡΩΗΝ ΝΟΜΑΡΧΙΑ)</t>
  </si>
  <si>
    <t>ΣΥΝΤΗΡΗΣΗ ΚΤΙΡΙΩΝ ΠΟΥ ΣΤΕΓΑΖΟΥΝ ΥΠΗΡΕΣΙΕΣ ΤΗΣ ΠΑΜΘ, ΑΡΜΟΔΙΟΤΗΤΑΣ ΠΕ ΡΟΔΟΠΗΣ, ΜΕ ΑΥΤΕΠΙΣΤΑΣΙΑ ΓΙΑ ΤΑ ΕΤΗ 2023-2024</t>
  </si>
  <si>
    <t>ΕΠΕΜΒΑΣΕΙΣ ΣΥΝΤΗΡΗΣΕΩΝ ΚΑΙ ΒΕΛΤΙΩΣΗ ΠΡΟΣΒΑΣΕΩΝ ΑΜΕΑ, ΣΕ ΚΤΙΡΙΑ ΠΟΥ ΣΤΕΓΑΖΟΝΤΑΙ ΥΠΗΡΕΣΙΕΣ ΤΗΣ ΠΑΜΘ, ΑΡΜΟΔΙΟΤΗΤΑΣ ΤΗΣ ΠΕ ΡΟΔΟΠΗΣ</t>
  </si>
  <si>
    <t>ΑΝΑΒΑΘΜΙΣΗ ΚΑΙ ΑΠΟΚΑΤΑΣΤΑΣΗ ΤΟΥ ΜΗΤΡΟΠΟΛΙΤΙΚΟΥ ΜΕΓΑΡΟΥ ΙΕΡΑΣ ΜΗΤΡΟΠΟΛΗΣ ΜΑΡΩΝΕΙΑΣ ΚΑΙ ΚΟΜΟΤΗΝΗΣ ( ΑΠΟΠΕΡΑΤΩΣΗ ΤΟΥ ΥΦΙΣΤΑΜΕΝΟΥ ΚΤΙΡΙΟΥ ΚΑΙ ΠΡΟΣΘΗΚΗ ΚΑΤ' ΕΠΕΚΤΑΣΗ)</t>
  </si>
  <si>
    <t>Ε. ΑΛΛΑ ΕΡΓΑ</t>
  </si>
  <si>
    <t>ΚΑΤΑΣΚΕΥΗ ΥΠΟΔΟΜΩΝ ΓΙΑ ΤΟ ΝΕΟ ΓΕΝΙΚΟ ΝΟΣΟΚΟΜΕΙΟ ΚΟΜΟΤΗΝΗΣ</t>
  </si>
  <si>
    <t>ΑΚΤΟΜΗΧΑΝΙΚΗ ΜΕΛΕΤΗ ΓΙΑ ΤΗΝ ΠΡΟΣΤΑΣΙΑ ΚΑΙ ΑΝΑΒΑΘΜΙΣΗ ΤΟΥ ΠΑΡΑΛΙΑΚΟΥ ΜΕΤΩΠΟΥ ΤΗΣ ΑΚΤΗΣ ΦΑΝΑΡΙΟΥ – ΑΡΩΓΗΣ- ΜΕΣΗΣ ΜΗΚΟΥΣ 5.800Μ.
(ΑΠΟ: X1: 594922 Y1: 4534216 ΜΕΧΡΙ X2: 600088 , Y2: 4532774)</t>
  </si>
  <si>
    <t>ΕΚΠΟΝΗΣΗ ΟΛΩΝ ΤΩΝ ΑΝΑΓΚΑΙΩΝ ΜΕΛΕΤΩΝ ΛΙΜΕΝΙΚΩΝ ΕΡΓΩΝ ΣΕ ΣΤΑΔΙΟ ΟΡΙΣΤΙΚΗΣ ΜΕΛΕΤΗΣ (ΚΥΜΑΤΙΚΗ ΜΕΛΕΤΗ, ΑΚΤΟΜΗΧΑΝΙΚΗ ΜΕΛΕΤΗ, ΜΕΛΕΤΗ ΛΙΜΑΝΙΚΩΝ ΕΡΓΩΝ) ΓΙΑ ΤΗΝ ΑΝΤΙΜΕΤΩΠΙΣΗ ΤΩΝ ΦΑΙΝΟΜΕΝΩΝ ΠΡΟΣΧΩΣΗΣ ΕΝΤΟΣ ΤΟΥ ΑΛΙΕΥΤΙΚΟΥ ΚΑΤΑΦΥΓΙΟΥ ΙΜΕΡΟΥ</t>
  </si>
  <si>
    <t>ΑΠΟΚΑΤΑΣΤΑΣΗ ΛΕΙΤΟΥΡΓΙΚΩΝ ΒΑΘΩΝ ΑΛΙΕΥΤΙΚΟΥ ΚΑΤΑΦΥΓΙΟΥ ΦΑΝΑΡΙΟΥ</t>
  </si>
  <si>
    <t>ΑΝΑΔΑΣΩΣΗ ΣΤΗ ΘΕΣΗ ΠΛΗΣΙΟΝ ΟΙΚΙΣΜΟΥ ΣΜΙΓΑΔΑΣ ΤΟΥ ΔΗΜΟΥ ΑΡΡΙΑΝΩΝ ΠΕ ΡΟΔΟΠΗΣ</t>
  </si>
  <si>
    <t xml:space="preserve">ΠΑΡΟΧΗ ΥΠΗΡΕΣΙΩΝ ΤΕΧΝΙΚΟΥ ΣΥΜΒΟΥΛΟΥ ΓΙΑ ΤΟ ΕΡΓΟ "ΑΠΟΠΕΡΑΤΩΣΗ ΕΡΓΑΣΙΩΝ ΦΡΑΓΜΑΤΟΣ ΙΑΣΙΟΥ - ΣΥΜΠΛΗΡΩΜΑΤΙΚΗ ΣΥΜΒΑΣΗ" </t>
  </si>
  <si>
    <t>ΑΠΟΖΗΜΙΩΣΕΙΣ ΑΓΡΟΤΩΝ ΛΟΓΩ ΕΡΓΑΣΙΩΝ ΤΟΥ ΦΡΑΓΜΑΤΟΣ ΙΑΣΙΟΥ</t>
  </si>
  <si>
    <t>ΜΕΛΕΤΗ ΓΙΑ ΤΟ ΕΡΓΟ "ΠΑΡΑΛΛΑΓΗ ΧΑΡΑΞΗΣ ΕΠΑΡΧΙΑΚΗΣ ΟΔΟΥ ΠΟΥ ΔΙΕΡΧΕΤΑΙ ΑΠΌ ΤΟΝ ΑΡΧΑΙΟΛΟΓΙΚΟ ΧΩΡΟ ΠΑΛΑΙΟΧΡΙΣΤΙΑΝΙΚΗΣ ΒΑΣΙΛΙΚΗΣ ΚΑΙ ΡΩΜΑΪΚΟΥ ΠΡΟΠΥΛΟΥ ΣΤΟΝ ΑΓΙΟ ΧΑΡΑΛΑΜΠΟ ΜΑΡΩΝΕΙΑΣ ΚΑΙ ΣΥΝΔΕΣΗΣ ΜΕ ΛΙΜΑΝΙ ΜΑΡΩΝΕΙΑΣ"</t>
  </si>
  <si>
    <t>ΤΕΧΝΙΚΗ-ΔΙΟΙΚΗΤΙΚΗ ΥΠΟΣΤΗΡΙΞΗ ΤΩΝ ΔΙΕΥΘΥΝΣΕΩΝ ΤΕΧΝΙΚΩΝ ΕΡΓΩΝ ΤΗΣ ΠΕΡΙΦΕΡΕΙΑΣ ΑΝΑΤΟΛΙΚΗΣ ΜΑΚΕΔΟΝΙΑΣ ΚΑΙ  ΘΡΑΚΗΣ ΣΕ ΘΕΜΑΤΑ ΩΡΙΜΑΝΣΗΣ ΕΡΓΩΝ ΚΑΙ  ΜΕΛΕΤΩΝ</t>
  </si>
  <si>
    <t xml:space="preserve">ΠΡΟΣΔΙΟΡΙΣΜΟΣ ΒΑΣΙΚΩΝ ΜΕΓΕΘΩΝ, ΣΥΝΤΑΞΗ ΤΕΥΧΩΝ ΔΙΑΓΩΝΙΣΜΟΥ ΜΕΛΕΤΗΣ ΓΙΑ ΤΗΝ ΥΔΡΕΥΣΗ ΣΑΠΩΝ ΑΠΟ ΤΟ ΦΡΑΓΜΑ ΙΑΣΙΟΥ  </t>
  </si>
  <si>
    <t>Σύνολο Έργων: 34</t>
  </si>
  <si>
    <t>ΕΝΟΤΗΤΑ 2
ΕΡΓΑ – ΜΕΛΕΤΕΣ ΣΕ ΔΙΑΓΩΝΙΣΤΙΚΗ ΔΙΑΔΙΚΑΣΙΑ</t>
  </si>
  <si>
    <t>ΚΑΤΑΣΚΕΥΗ ΕΡΓΩΝ ΔΙΕΛΕΥΣΗΣ ΒΟΣΒΟΖΗ</t>
  </si>
  <si>
    <t>ΚΑΤΑΣΚΕΥΗ ΕΡΓΩΝ ΔΙΕΛΕΥΣΗΣ ΠΟΝΤΙΚΟΡΕΜΑΤΟΣ</t>
  </si>
  <si>
    <t>ΜΕΛΕΤΗ ΒΕΛΤΙΩΣΗΣ ΟΔΟΥ ΑΠΟ ΚΟΜΒΟ Ε.Ο. ΝΟ 2 ΕΩΣ ΦΑΝΑΡΙ ΚΑΙ ΕΩΣ ΑΡΩΓΗ</t>
  </si>
  <si>
    <t>ΑΝΑΒΑΘΜΙΣΗ ΤΜΗΜΑΤΩΝ ΟΔΙΚΩΝ ΥΠΟΔΟΜΩΝ ΑΡΜΟΔΙΟΤΗΤΑΣ ΠΕ ΡΟΔΟΠΗΣ</t>
  </si>
  <si>
    <t>ΚΑΤΑΣΚΕΥΗ ΔΙΑΤΑΞΗΣ ΜΕΤΡΗΣΗΣ ΔΙΑΡΡΟΩΝ ΚΑΙ ΑΛΕΞΙΚΕΡΑΥΝΟΥ ΣΤΟ ΦΡΑΓΜΑ ΙΑΣΙΟΥ</t>
  </si>
  <si>
    <t>ΜΙΣΘΩΣΗ ΜΗΧΑΝΗΜΑΤΩΝ ΓΙΑ ΕΡΓΑΣΙΕΣ ΚΑΘΑΡΙΣΜΟΥ ΣΕ ΠΟΤΑΜΟΥΣ ΚΑΙ ΡΕΜΑΤΑ ΑΡΜΟΔΙΟΤΗΤΑΣ Π.Ε. ΡΟΔΟΠΗΣ</t>
  </si>
  <si>
    <t>ΜΙΣΘΩΣΗ ΜΗΧΑΝΗΜΑΤΩΝ ΓΙΑ ΕΡΓΑΣΙΕΣ ΑΠΟΚΑΤΑΣΤΑΣΗΣ ΡΟΗΣ - ΑΡΣΗΣ ΦΕΡΤΩΝ ΥΛΙΚΩΝ ΑΠΟ ΤΟΝ ΠΟΤΑΜΟ ΤΡΑΥΟ (ΑΣΠΡΟΠΟΤΑΜΟΣ) ΚΑΙ ΤΙΣ ΤΑΦΡΟΥΣ ΣΥΜΒΟΛΗΣ</t>
  </si>
  <si>
    <t>ΜΕΛΕΤΗ ΔΙΕΥΘΕΤΗΣΗΣ ΡΕΜΑΤΟΣ ΔΥΤΙΚΑ ΤΩΝ ΑΜΑΞΑΔΩΝ Ν. ΡΟΔΟΠΗΣ</t>
  </si>
  <si>
    <t>ΑΠΟΚΑΤΑΣΤΑΣΗ ΡΟΗΣ ΠΟΤΑΜΟΥ ΛΙΣΣΟΥ ΣΤΗ ΘΕΣΗ ΣΚΑΛΩΜΑ ΜΕ ΤΗ ΣΥΝΤΗΡΗΣΗ ΑΝΑΧΩΜΑΤΩΝ</t>
  </si>
  <si>
    <t>ΕΡΓΑΣΙΕΣ ΣΥΝΤΗΡΗΣΗΣ ΑΝΤΛΙΟΣΤΑΣΙΩΝ ΒΙΣΤΩΝΙΔΑΣ</t>
  </si>
  <si>
    <t>ΟΡΙΣΤΙΚΗ ΜΕΛΕΤΗ ΔΙΚΤΥΩΝ ΔΙΑΝΟΜΗΣ ΝΕΡΟΥ ΦΡΑΓΜΑΤΟΣ ΙΑΣΙΟΥ</t>
  </si>
  <si>
    <t>Δ. ΑΛΛΑ ΕΡΓΑ</t>
  </si>
  <si>
    <t>ΕΚΠΟΝΗΣΗ ΜΕΛΕΤΗΣ ΠΕΡΙΒΑΛΛΟΝΤΙΚΩΝ ΕΠΙΠΤΩΣΕΩΝ, ΜΕΛΕΤΗΣ ΕΙΔΙΚΗΣ ΟΙΚΟΛΟΓΙΚΗΣ ΑΞΙΟΛΟΓΗΣΗΣ ΚΑΙ ΤΟΠΟΓΡΑΦΙΚΗΣ ΜΕΛΕΤΗΣ, ΣΤΗΝ ΠΕΡΙΟΧΗ ΠΛΑΤΑΝΙΤΗ ΓΙΑ ΤΗΝ ΑΝΤΙΜΕΤΩΠΙΣΗ ΤΟΥ ΠΡΟΒΛΗΜΑΤΟΣ ΔΙΑΒΡΩΣΗΣ ΤΗΣ ΑΚΤΗΣ ΑΠΌ ΤΟ ΣΗΜΕΙΟ Χ1=622300, Ψ1=4528174 ΕΩΣ ΤΟ ΣΗΜΕΙΟ Χ2=624362, Ψ2=4527125</t>
  </si>
  <si>
    <t>ΜΕΛΕΤΗ ΑΝΑΔΕΙΞΗΣ – ΠΡΟΣΤΑΣΙΑΣ ΚΑΙ ΒΙΩΣΙΜΗΣ ΑΞΙΟΠΟΙΗΣΗΣ ΤΟΥ ΣΠΗΛΑΙΟΥ «ΠΟΛΥΦΗΜΟΥ» ΜΑΡΩΝΕΙΑΣ Ν. ΡΟΔΟΠΗΣ</t>
  </si>
  <si>
    <t>ΜΕΛΕΤΗ ΑΝΤΙΠΛΗΜΜΥΡΙΚΗΣ ΠΡΟΣΤΑΣΙΑΣ ΑΝΑΤΟΛΙΚΟΥ ΤΜΗΜΑΤΟΣ Ν. ΡΟΔΟΠΗΣ</t>
  </si>
  <si>
    <t>ΚΑΤΑΣΚΕΥΗ ΓΕΦΥΡΑΣ ΚΟΣΜΙΟΥ ΚΑΙ ΠΟΔΗΛΑΤΟΔΡΟΜΟΥ ΑΠΌ ΡΑΔΙΟΦΩΝΙΚΟ ΣΤΑΘΜΟ ΕΩΣ ΚΟΣΜΙΟ</t>
  </si>
  <si>
    <t>ΑΠΟΚΑΤΑΣΤΑΣΗ ΓΕΦΥΡΑΣ ΠΟΤΑΜΟΥ ΚΟΜΨΑΤΟΥ (ΠΡΩΤΕΥΟΝ ΕΠΑΡΧΙΑΚΟ ΔΙΚΤΥΟ)</t>
  </si>
  <si>
    <t>ΒΕΛΤΙΩΣΗ - ΔΙΑΜΟΡΦΩΣΗ ΟΔΟΥ ΜΑΡΩΝΕΙΑΣ - ΠΑΡΑΛΙΑΣ ΠΕΤΡΩΤΩΝ - ΟΡΙΩΝ Ν. ΈΒΡΟΥ</t>
  </si>
  <si>
    <t>ΑΝΑΚΑΤΑΣΚΕΥΗ ΕΠΑΡΧΙΑΚΗΣ ΟΔΟΥ Ν.ΡΟΔΟΠΗΣ, ΤΜΗΜΑ ΑΠΟ ΚΟΠΤΕΡΟ ΕΩΣ ΙΑΣΜΟ (Χ.Θ. 6+500 ΕΩΣ 11+000)</t>
  </si>
  <si>
    <t>ΒΕΛΤΙΩΣΗ ΕΠΑΡΧΙΑΚΗΣ ΟΔΟΥ ΠΑΝΕΠΙΣΤΗΜΙΟΥΠΟΛΗ-ΓΡΑΤΙΝΗ-ΑΡΡΙΑΝΑ</t>
  </si>
  <si>
    <t>ΔΙΑΜΟΡΦΩΣΗ ΠΡΟΤΥΠΩΝ ΔΙΑΒΑΣΕΩΝ ΣΕ ΚΟΜΒΟΥΣ ΤΗΣ ΠΕΡΙΦΕΡΕΙΑΣ ΑΝΑΤΟΛΙΚΗΣ ΜΑΚΕΔΟΝΙΑΣ-ΘΡΑΚΗΣ ΧΡΗΜΑΤΟΔΟΤΗΣΗ ΑΠΌ ΤΟ ΤΑΜΕΙΟ ΑΝΑΚΑΜΨΗΣ</t>
  </si>
  <si>
    <t xml:space="preserve">ΚΑΤΑΣΚΕΥΗ ΠΟΔΗΛΑΤΟΔΡΟΜΟΥ ΣΤΟ ΟΔΙΚΟ ΔΙΚΤΥΟ ΑΡΜΟΔΙΟΤΗΤΑΣ Π.Ε. ΡΟΔΟΠΗΣ (ΠΡΟΣ ΟΙΚΙΣΜΟ ΚΟΣΜΙΟΥ ΚΑΙ ΕΓΚΑΤΑΣΤΑΣΕΙΣ Δ.Π.Θ.) </t>
  </si>
  <si>
    <t>Σύνολο Έργων: 2</t>
  </si>
  <si>
    <t xml:space="preserve">ΑΝΑΚΑΤΑΣΚΕΥΗ ΕΠΑΡΧΙΑΚΗΣ ΟΔΟΥ ΑΠΌ ΚΟΠΤΕΡΟ ΕΩΣ ΟΡΙΑ Ν. ΡΟΔΟΠΗΣ - ΞΑΝΘΗΣ </t>
  </si>
  <si>
    <t>ΒΕΛΤΙΩΣΗ ΠΑΡΟΧΕΤΕΥΤΙΚΟΤΗΤΑΣ ΚΑΙ ΠΡΟΣΤΑΣΙΑ ΥΔΑΤΟΡΕΜΑΤΩΝ Ν. ΡΟΔΟΠΗΣ</t>
  </si>
  <si>
    <t>ΕΝΟΤΗΤΑ 3
ΕΞΑΣΦΑΛΙΣΜΕΝΗ ΧΡΗΜΑΤΟΔΟΤΗΣΗ ΠΡΟΣ ΕΝΤΑΞΗ</t>
  </si>
  <si>
    <t>Σύνολο Έργων: 16</t>
  </si>
  <si>
    <t xml:space="preserve">ΠΕΡΙΦΕΡΕΙΑΚΗ ΕΝΟΤΗΤΑ ΡΟΔΟΠΗΣ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</si>
</sst>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_ ;[Red]\-#,##0.00\ "/>
  </numFmts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wrapText="1"/>
    </xf>
    <xf numFmtId="4" fontId="4" fillId="3" borderId="1" xfId="1" applyNumberFormat="1" applyFont="1" applyFill="1" applyBorder="1"/>
    <xf numFmtId="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Alignment="1">
      <alignment horizontal="justify" vertical="center"/>
    </xf>
    <xf numFmtId="4" fontId="0" fillId="0" borderId="1" xfId="0" applyNumberFormat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0" fillId="0" borderId="0" xfId="0" applyAlignment="1">
      <alignment horizontal="left" vertical="center" indent="5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0" fillId="3" borderId="1" xfId="0" applyFill="1" applyBorder="1"/>
    <xf numFmtId="8" fontId="0" fillId="0" borderId="1" xfId="0" applyNumberFormat="1" applyBorder="1"/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1" fontId="0" fillId="0" borderId="1" xfId="0" applyNumberFormat="1" applyBorder="1"/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5" fillId="4" borderId="0" xfId="0" applyFont="1" applyFill="1" applyAlignment="1">
      <alignment wrapText="1"/>
    </xf>
    <xf numFmtId="4" fontId="5" fillId="4" borderId="1" xfId="0" applyNumberFormat="1" applyFont="1" applyFill="1" applyBorder="1"/>
    <xf numFmtId="0" fontId="2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1" fillId="3" borderId="1" xfId="0" applyNumberFormat="1" applyFont="1" applyFill="1" applyBorder="1"/>
    <xf numFmtId="4" fontId="5" fillId="5" borderId="1" xfId="0" applyNumberFormat="1" applyFont="1" applyFill="1" applyBorder="1"/>
    <xf numFmtId="4" fontId="0" fillId="0" borderId="0" xfId="0" applyNumberFormat="1"/>
    <xf numFmtId="4" fontId="0" fillId="0" borderId="0" xfId="0" applyNumberFormat="1" applyAlignment="1">
      <alignment wrapText="1"/>
    </xf>
    <xf numFmtId="4" fontId="6" fillId="0" borderId="1" xfId="0" applyNumberFormat="1" applyFont="1" applyBorder="1"/>
    <xf numFmtId="0" fontId="5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0" fillId="0" borderId="0" xfId="0" applyAlignment="1"/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topLeftCell="A98" workbookViewId="0">
      <selection activeCell="B115" sqref="B115"/>
    </sheetView>
  </sheetViews>
  <sheetFormatPr defaultRowHeight="15" x14ac:dyDescent="0.25"/>
  <cols>
    <col min="1" max="1" width="4.42578125" bestFit="1" customWidth="1"/>
    <col min="2" max="2" width="57.140625" customWidth="1"/>
    <col min="3" max="3" width="20.85546875" customWidth="1"/>
    <col min="4" max="4" width="17.85546875" customWidth="1"/>
  </cols>
  <sheetData>
    <row r="1" spans="1:3" ht="18.75" x14ac:dyDescent="0.3">
      <c r="B1" s="38" t="s">
        <v>68</v>
      </c>
    </row>
    <row r="3" spans="1:3" x14ac:dyDescent="0.25">
      <c r="B3" s="39" t="s">
        <v>0</v>
      </c>
      <c r="C3" s="40"/>
    </row>
    <row r="5" spans="1:3" x14ac:dyDescent="0.25">
      <c r="B5" s="1" t="s">
        <v>1</v>
      </c>
    </row>
    <row r="7" spans="1:3" x14ac:dyDescent="0.25">
      <c r="A7" s="1" t="s">
        <v>2</v>
      </c>
      <c r="B7" s="1" t="s">
        <v>3</v>
      </c>
      <c r="C7" s="1" t="s">
        <v>4</v>
      </c>
    </row>
    <row r="8" spans="1:3" ht="30" x14ac:dyDescent="0.25">
      <c r="A8" s="12">
        <v>1</v>
      </c>
      <c r="B8" s="3" t="s">
        <v>58</v>
      </c>
      <c r="C8" s="6">
        <v>13613819.35</v>
      </c>
    </row>
    <row r="9" spans="1:3" ht="30" x14ac:dyDescent="0.25">
      <c r="A9" s="12">
        <v>2</v>
      </c>
      <c r="B9" s="27" t="s">
        <v>56</v>
      </c>
      <c r="C9" s="11">
        <v>2052766.7</v>
      </c>
    </row>
    <row r="10" spans="1:3" ht="30" x14ac:dyDescent="0.25">
      <c r="A10" s="12">
        <v>3</v>
      </c>
      <c r="B10" s="3" t="s">
        <v>57</v>
      </c>
      <c r="C10" s="32">
        <v>3006410.48</v>
      </c>
    </row>
    <row r="11" spans="1:3" ht="30" x14ac:dyDescent="0.25">
      <c r="A11" s="12">
        <v>4</v>
      </c>
      <c r="B11" s="27" t="s">
        <v>59</v>
      </c>
      <c r="C11" s="11">
        <v>4739526.9800000004</v>
      </c>
    </row>
    <row r="12" spans="1:3" ht="30" x14ac:dyDescent="0.25">
      <c r="A12" s="12">
        <v>5</v>
      </c>
      <c r="B12" s="3" t="s">
        <v>60</v>
      </c>
      <c r="C12" s="6">
        <v>2525498.9700000002</v>
      </c>
    </row>
    <row r="13" spans="1:3" ht="30" x14ac:dyDescent="0.25">
      <c r="A13" s="12">
        <v>6</v>
      </c>
      <c r="B13" s="3" t="s">
        <v>5</v>
      </c>
      <c r="C13" s="4">
        <v>68200</v>
      </c>
    </row>
    <row r="14" spans="1:3" ht="30" x14ac:dyDescent="0.25">
      <c r="A14" s="12">
        <v>7</v>
      </c>
      <c r="B14" s="3" t="s">
        <v>6</v>
      </c>
      <c r="C14" s="4">
        <v>925000</v>
      </c>
    </row>
    <row r="15" spans="1:3" ht="45" x14ac:dyDescent="0.25">
      <c r="A15" s="12">
        <v>8</v>
      </c>
      <c r="B15" s="3" t="s">
        <v>7</v>
      </c>
      <c r="C15" s="4">
        <v>600000</v>
      </c>
    </row>
    <row r="16" spans="1:3" ht="45" x14ac:dyDescent="0.25">
      <c r="A16" s="12">
        <v>9</v>
      </c>
      <c r="B16" s="3" t="s">
        <v>8</v>
      </c>
      <c r="C16" s="5">
        <v>515000</v>
      </c>
    </row>
    <row r="17" spans="1:4" ht="30" x14ac:dyDescent="0.25">
      <c r="A17" s="12">
        <v>10</v>
      </c>
      <c r="B17" s="3" t="s">
        <v>9</v>
      </c>
      <c r="C17" s="6">
        <v>2200000</v>
      </c>
    </row>
    <row r="18" spans="1:4" ht="30" x14ac:dyDescent="0.25">
      <c r="A18" s="12">
        <v>11</v>
      </c>
      <c r="B18" s="3" t="s">
        <v>10</v>
      </c>
      <c r="C18" s="6">
        <v>603000</v>
      </c>
    </row>
    <row r="19" spans="1:4" ht="45" x14ac:dyDescent="0.25">
      <c r="A19" s="12">
        <v>12</v>
      </c>
      <c r="B19" s="3" t="s">
        <v>11</v>
      </c>
      <c r="C19" s="6">
        <v>900000</v>
      </c>
    </row>
    <row r="20" spans="1:4" ht="45" x14ac:dyDescent="0.25">
      <c r="A20" s="12">
        <v>13</v>
      </c>
      <c r="B20" s="3" t="s">
        <v>12</v>
      </c>
      <c r="C20" s="6">
        <v>2236446.7000000002</v>
      </c>
    </row>
    <row r="21" spans="1:4" ht="45" x14ac:dyDescent="0.25">
      <c r="A21" s="12">
        <v>14</v>
      </c>
      <c r="B21" s="3" t="s">
        <v>13</v>
      </c>
      <c r="C21" s="6">
        <v>123000</v>
      </c>
    </row>
    <row r="22" spans="1:4" ht="30" x14ac:dyDescent="0.25">
      <c r="A22" s="12">
        <v>15</v>
      </c>
      <c r="B22" s="3" t="s">
        <v>14</v>
      </c>
      <c r="C22" s="6">
        <v>983000</v>
      </c>
    </row>
    <row r="23" spans="1:4" ht="45" x14ac:dyDescent="0.25">
      <c r="A23" s="12">
        <v>16</v>
      </c>
      <c r="B23" s="3" t="s">
        <v>61</v>
      </c>
      <c r="C23" s="6">
        <v>4389866.6900000004</v>
      </c>
      <c r="D23" s="35"/>
    </row>
    <row r="24" spans="1:4" x14ac:dyDescent="0.25">
      <c r="A24" s="7"/>
      <c r="B24" s="13" t="s">
        <v>15</v>
      </c>
      <c r="C24" s="14">
        <f>SUM(C8:C23)</f>
        <v>39481535.869999997</v>
      </c>
    </row>
    <row r="26" spans="1:4" x14ac:dyDescent="0.25">
      <c r="B26" s="10" t="s">
        <v>16</v>
      </c>
    </row>
    <row r="27" spans="1:4" x14ac:dyDescent="0.25">
      <c r="A27" s="1" t="s">
        <v>2</v>
      </c>
      <c r="B27" s="1" t="s">
        <v>3</v>
      </c>
      <c r="C27" s="1" t="s">
        <v>4</v>
      </c>
    </row>
    <row r="28" spans="1:4" ht="30" x14ac:dyDescent="0.25">
      <c r="A28" s="2">
        <v>1</v>
      </c>
      <c r="B28" s="3" t="s">
        <v>17</v>
      </c>
      <c r="C28" s="11">
        <v>155000</v>
      </c>
    </row>
    <row r="29" spans="1:4" ht="75" x14ac:dyDescent="0.25">
      <c r="A29" s="2">
        <v>2</v>
      </c>
      <c r="B29" s="3" t="s">
        <v>18</v>
      </c>
      <c r="C29" s="11">
        <v>3730000</v>
      </c>
    </row>
    <row r="30" spans="1:4" ht="30" x14ac:dyDescent="0.25">
      <c r="A30" s="2">
        <v>3</v>
      </c>
      <c r="B30" s="3" t="s">
        <v>19</v>
      </c>
      <c r="C30" s="11">
        <v>617522.9</v>
      </c>
    </row>
    <row r="31" spans="1:4" ht="30" x14ac:dyDescent="0.25">
      <c r="A31" s="2">
        <v>4</v>
      </c>
      <c r="B31" s="3" t="s">
        <v>20</v>
      </c>
      <c r="C31" s="11">
        <v>37192.93</v>
      </c>
    </row>
    <row r="32" spans="1:4" x14ac:dyDescent="0.25">
      <c r="B32" s="8" t="s">
        <v>15</v>
      </c>
      <c r="C32" s="9">
        <f>SUM(C28:C31)</f>
        <v>4539715.83</v>
      </c>
    </row>
    <row r="34" spans="1:3" x14ac:dyDescent="0.25">
      <c r="B34" s="10" t="s">
        <v>21</v>
      </c>
    </row>
    <row r="35" spans="1:3" x14ac:dyDescent="0.25">
      <c r="A35" s="1" t="s">
        <v>2</v>
      </c>
      <c r="B35" s="1" t="s">
        <v>3</v>
      </c>
      <c r="C35" s="1" t="s">
        <v>4</v>
      </c>
    </row>
    <row r="36" spans="1:3" x14ac:dyDescent="0.25">
      <c r="A36" s="12">
        <v>1</v>
      </c>
      <c r="B36" s="3" t="s">
        <v>22</v>
      </c>
      <c r="C36" s="11">
        <v>97917.79</v>
      </c>
    </row>
    <row r="37" spans="1:3" x14ac:dyDescent="0.25">
      <c r="B37" s="13" t="s">
        <v>15</v>
      </c>
      <c r="C37" s="14">
        <f>SUM(C36:C36)</f>
        <v>97917.79</v>
      </c>
    </row>
    <row r="38" spans="1:3" x14ac:dyDescent="0.25">
      <c r="B38" s="15"/>
    </row>
    <row r="39" spans="1:3" x14ac:dyDescent="0.25">
      <c r="B39" s="10" t="s">
        <v>23</v>
      </c>
    </row>
    <row r="40" spans="1:3" x14ac:dyDescent="0.25">
      <c r="A40" s="1" t="s">
        <v>2</v>
      </c>
      <c r="B40" s="1" t="s">
        <v>3</v>
      </c>
      <c r="C40" s="1" t="s">
        <v>4</v>
      </c>
    </row>
    <row r="41" spans="1:3" ht="45" x14ac:dyDescent="0.25">
      <c r="A41" s="12">
        <v>1</v>
      </c>
      <c r="B41" s="3" t="s">
        <v>24</v>
      </c>
      <c r="C41" s="11">
        <v>37200</v>
      </c>
    </row>
    <row r="42" spans="1:3" ht="45" x14ac:dyDescent="0.25">
      <c r="A42" s="12">
        <v>2</v>
      </c>
      <c r="B42" s="3" t="s">
        <v>25</v>
      </c>
      <c r="C42" s="11">
        <v>120000</v>
      </c>
    </row>
    <row r="43" spans="1:3" ht="45" x14ac:dyDescent="0.25">
      <c r="A43" s="12">
        <v>3</v>
      </c>
      <c r="B43" s="3" t="s">
        <v>26</v>
      </c>
      <c r="C43" s="11">
        <v>251241.22</v>
      </c>
    </row>
    <row r="44" spans="1:3" ht="60" x14ac:dyDescent="0.25">
      <c r="A44" s="12">
        <v>4</v>
      </c>
      <c r="B44" s="3" t="s">
        <v>27</v>
      </c>
      <c r="C44" s="11">
        <v>1850000</v>
      </c>
    </row>
    <row r="45" spans="1:3" x14ac:dyDescent="0.25">
      <c r="B45" s="13" t="s">
        <v>15</v>
      </c>
      <c r="C45" s="14">
        <f>SUM(C41:C44)</f>
        <v>2258441.2199999997</v>
      </c>
    </row>
    <row r="46" spans="1:3" x14ac:dyDescent="0.25">
      <c r="B46" s="16"/>
      <c r="C46" s="17"/>
    </row>
    <row r="47" spans="1:3" x14ac:dyDescent="0.25">
      <c r="B47" s="18" t="s">
        <v>28</v>
      </c>
    </row>
    <row r="48" spans="1:3" x14ac:dyDescent="0.25">
      <c r="A48" s="1" t="s">
        <v>2</v>
      </c>
      <c r="B48" s="1" t="s">
        <v>3</v>
      </c>
      <c r="C48" s="1" t="s">
        <v>4</v>
      </c>
    </row>
    <row r="49" spans="1:3" ht="30" x14ac:dyDescent="0.25">
      <c r="A49" s="19">
        <v>1</v>
      </c>
      <c r="B49" s="3" t="s">
        <v>29</v>
      </c>
      <c r="C49" s="11">
        <v>4999862.9800000004</v>
      </c>
    </row>
    <row r="50" spans="1:3" ht="60" x14ac:dyDescent="0.25">
      <c r="A50" s="19">
        <v>2</v>
      </c>
      <c r="B50" s="3" t="s">
        <v>30</v>
      </c>
      <c r="C50" s="11">
        <v>34677.47</v>
      </c>
    </row>
    <row r="51" spans="1:3" ht="30" x14ac:dyDescent="0.25">
      <c r="A51" s="19">
        <v>3</v>
      </c>
      <c r="B51" s="3" t="s">
        <v>32</v>
      </c>
      <c r="C51" s="20">
        <v>37200</v>
      </c>
    </row>
    <row r="52" spans="1:3" ht="30" x14ac:dyDescent="0.25">
      <c r="A52" s="19">
        <v>4</v>
      </c>
      <c r="B52" s="3" t="s">
        <v>33</v>
      </c>
      <c r="C52" s="20">
        <v>371000</v>
      </c>
    </row>
    <row r="53" spans="1:3" ht="45" x14ac:dyDescent="0.25">
      <c r="A53" s="19">
        <v>5</v>
      </c>
      <c r="B53" s="3" t="s">
        <v>34</v>
      </c>
      <c r="C53" s="20">
        <v>63996.4</v>
      </c>
    </row>
    <row r="54" spans="1:3" ht="30" x14ac:dyDescent="0.25">
      <c r="A54" s="19">
        <v>6</v>
      </c>
      <c r="B54" s="3" t="s">
        <v>35</v>
      </c>
      <c r="C54" s="20">
        <v>877307.68</v>
      </c>
    </row>
    <row r="55" spans="1:3" ht="75" x14ac:dyDescent="0.25">
      <c r="A55" s="19">
        <v>7</v>
      </c>
      <c r="B55" s="3" t="s">
        <v>36</v>
      </c>
      <c r="C55" s="20">
        <v>30000</v>
      </c>
    </row>
    <row r="56" spans="1:3" ht="43.5" customHeight="1" x14ac:dyDescent="0.25">
      <c r="A56" s="19">
        <v>8</v>
      </c>
      <c r="B56" s="3" t="s">
        <v>37</v>
      </c>
      <c r="C56" s="20">
        <v>300000</v>
      </c>
    </row>
    <row r="57" spans="1:3" ht="45" x14ac:dyDescent="0.25">
      <c r="A57" s="19">
        <v>9</v>
      </c>
      <c r="B57" s="3" t="s">
        <v>38</v>
      </c>
      <c r="C57" s="20">
        <v>28520</v>
      </c>
    </row>
    <row r="58" spans="1:3" x14ac:dyDescent="0.25">
      <c r="B58" s="13" t="s">
        <v>15</v>
      </c>
      <c r="C58" s="9">
        <f>SUM(C49:C57)</f>
        <v>6742564.5300000003</v>
      </c>
    </row>
    <row r="59" spans="1:3" x14ac:dyDescent="0.25">
      <c r="B59" s="16"/>
      <c r="C59" s="17"/>
    </row>
    <row r="60" spans="1:3" ht="18.75" x14ac:dyDescent="0.3">
      <c r="B60" s="21" t="s">
        <v>39</v>
      </c>
      <c r="C60" s="22">
        <f>C58+C45+C37+C32+C24</f>
        <v>53120175.239999995</v>
      </c>
    </row>
    <row r="61" spans="1:3" x14ac:dyDescent="0.25">
      <c r="B61" s="16"/>
      <c r="C61" s="17"/>
    </row>
    <row r="62" spans="1:3" ht="30" x14ac:dyDescent="0.25">
      <c r="B62" s="23" t="s">
        <v>40</v>
      </c>
      <c r="C62" s="17"/>
    </row>
    <row r="63" spans="1:3" x14ac:dyDescent="0.25">
      <c r="B63" s="24"/>
      <c r="C63" s="17"/>
    </row>
    <row r="64" spans="1:3" x14ac:dyDescent="0.25">
      <c r="B64" s="18" t="s">
        <v>1</v>
      </c>
    </row>
    <row r="65" spans="1:3" x14ac:dyDescent="0.25">
      <c r="A65" s="1" t="s">
        <v>2</v>
      </c>
      <c r="B65" s="1" t="s">
        <v>3</v>
      </c>
      <c r="C65" s="1" t="s">
        <v>4</v>
      </c>
    </row>
    <row r="66" spans="1:3" x14ac:dyDescent="0.25">
      <c r="A66" s="19">
        <v>1</v>
      </c>
      <c r="B66" s="3" t="s">
        <v>41</v>
      </c>
      <c r="C66" s="6">
        <v>194450</v>
      </c>
    </row>
    <row r="67" spans="1:3" x14ac:dyDescent="0.25">
      <c r="A67" s="19">
        <v>2</v>
      </c>
      <c r="B67" s="3" t="s">
        <v>42</v>
      </c>
      <c r="C67" s="11">
        <v>441870</v>
      </c>
    </row>
    <row r="68" spans="1:3" ht="30" x14ac:dyDescent="0.25">
      <c r="A68" s="19">
        <v>3</v>
      </c>
      <c r="B68" s="3" t="s">
        <v>43</v>
      </c>
      <c r="C68" s="11">
        <v>400000</v>
      </c>
    </row>
    <row r="69" spans="1:3" ht="30" x14ac:dyDescent="0.25">
      <c r="A69" s="19">
        <v>4</v>
      </c>
      <c r="B69" s="3" t="s">
        <v>44</v>
      </c>
      <c r="C69" s="11">
        <v>3200000</v>
      </c>
    </row>
    <row r="70" spans="1:3" x14ac:dyDescent="0.25">
      <c r="B70" s="13" t="s">
        <v>15</v>
      </c>
      <c r="C70" s="9">
        <f>SUM(C66:C69)</f>
        <v>4236320</v>
      </c>
    </row>
    <row r="71" spans="1:3" x14ac:dyDescent="0.25">
      <c r="B71" s="15"/>
    </row>
    <row r="72" spans="1:3" x14ac:dyDescent="0.25">
      <c r="B72" s="18" t="s">
        <v>16</v>
      </c>
    </row>
    <row r="73" spans="1:3" x14ac:dyDescent="0.25">
      <c r="A73" s="1" t="s">
        <v>2</v>
      </c>
      <c r="B73" s="1" t="s">
        <v>3</v>
      </c>
      <c r="C73" s="1" t="s">
        <v>4</v>
      </c>
    </row>
    <row r="74" spans="1:3" ht="30" x14ac:dyDescent="0.25">
      <c r="A74" s="25">
        <v>1</v>
      </c>
      <c r="B74" s="3" t="s">
        <v>45</v>
      </c>
      <c r="C74" s="11">
        <v>170000</v>
      </c>
    </row>
    <row r="75" spans="1:3" ht="30" x14ac:dyDescent="0.25">
      <c r="A75" s="25">
        <v>2</v>
      </c>
      <c r="B75" s="3" t="s">
        <v>46</v>
      </c>
      <c r="C75" s="11">
        <v>1000928</v>
      </c>
    </row>
    <row r="76" spans="1:3" ht="45" x14ac:dyDescent="0.25">
      <c r="A76" s="25">
        <v>3</v>
      </c>
      <c r="B76" s="3" t="s">
        <v>47</v>
      </c>
      <c r="C76" s="11">
        <v>827328</v>
      </c>
    </row>
    <row r="77" spans="1:3" ht="30" x14ac:dyDescent="0.25">
      <c r="A77" s="25">
        <v>4</v>
      </c>
      <c r="B77" s="3" t="s">
        <v>48</v>
      </c>
      <c r="C77" s="11">
        <v>60000</v>
      </c>
    </row>
    <row r="78" spans="1:3" ht="30" x14ac:dyDescent="0.25">
      <c r="A78" s="25">
        <v>5</v>
      </c>
      <c r="B78" s="27" t="s">
        <v>55</v>
      </c>
      <c r="C78" s="36">
        <v>1500000</v>
      </c>
    </row>
    <row r="79" spans="1:3" ht="30" x14ac:dyDescent="0.25">
      <c r="A79" s="25">
        <v>6</v>
      </c>
      <c r="B79" s="3" t="s">
        <v>65</v>
      </c>
      <c r="C79" s="11">
        <v>1591869.01</v>
      </c>
    </row>
    <row r="80" spans="1:3" ht="30" x14ac:dyDescent="0.25">
      <c r="A80" s="25">
        <v>7</v>
      </c>
      <c r="B80" s="3" t="s">
        <v>49</v>
      </c>
      <c r="C80" s="11">
        <v>1200000</v>
      </c>
    </row>
    <row r="81" spans="1:3" x14ac:dyDescent="0.25">
      <c r="B81" s="13" t="s">
        <v>15</v>
      </c>
      <c r="C81" s="9">
        <f>SUM(C74:C80)</f>
        <v>6350125.0099999998</v>
      </c>
    </row>
    <row r="82" spans="1:3" x14ac:dyDescent="0.25">
      <c r="B82" s="26"/>
    </row>
    <row r="83" spans="1:3" x14ac:dyDescent="0.25">
      <c r="B83" s="18" t="s">
        <v>21</v>
      </c>
    </row>
    <row r="84" spans="1:3" x14ac:dyDescent="0.25">
      <c r="A84" s="1" t="s">
        <v>2</v>
      </c>
      <c r="B84" s="1" t="s">
        <v>3</v>
      </c>
      <c r="C84" s="1" t="s">
        <v>4</v>
      </c>
    </row>
    <row r="85" spans="1:3" x14ac:dyDescent="0.25">
      <c r="A85" s="25">
        <v>1</v>
      </c>
      <c r="B85" s="3" t="s">
        <v>50</v>
      </c>
      <c r="C85" s="11">
        <v>806000</v>
      </c>
    </row>
    <row r="86" spans="1:3" ht="30" x14ac:dyDescent="0.25">
      <c r="A86" s="25">
        <v>2</v>
      </c>
      <c r="B86" s="3" t="s">
        <v>51</v>
      </c>
      <c r="C86" s="11">
        <v>1841048.2</v>
      </c>
    </row>
    <row r="87" spans="1:3" x14ac:dyDescent="0.25">
      <c r="B87" s="13" t="s">
        <v>15</v>
      </c>
      <c r="C87" s="9">
        <f>SUM(C85:C86)</f>
        <v>2647048.2000000002</v>
      </c>
    </row>
    <row r="88" spans="1:3" x14ac:dyDescent="0.25">
      <c r="B88" s="16"/>
      <c r="C88" s="17"/>
    </row>
    <row r="89" spans="1:3" x14ac:dyDescent="0.25">
      <c r="B89" s="18" t="s">
        <v>52</v>
      </c>
    </row>
    <row r="90" spans="1:3" x14ac:dyDescent="0.25">
      <c r="A90" s="1" t="s">
        <v>2</v>
      </c>
      <c r="B90" s="1" t="s">
        <v>3</v>
      </c>
      <c r="C90" s="1" t="s">
        <v>4</v>
      </c>
    </row>
    <row r="91" spans="1:3" ht="45" x14ac:dyDescent="0.25">
      <c r="A91" s="27">
        <v>1</v>
      </c>
      <c r="B91" s="3" t="s">
        <v>54</v>
      </c>
      <c r="C91" s="11">
        <v>1000089</v>
      </c>
    </row>
    <row r="92" spans="1:3" ht="90" x14ac:dyDescent="0.25">
      <c r="A92" s="27">
        <v>2</v>
      </c>
      <c r="B92" s="3" t="s">
        <v>53</v>
      </c>
      <c r="C92" s="11">
        <v>37192.93</v>
      </c>
    </row>
    <row r="93" spans="1:3" ht="75" x14ac:dyDescent="0.25">
      <c r="A93" s="27">
        <v>3</v>
      </c>
      <c r="B93" s="3" t="s">
        <v>31</v>
      </c>
      <c r="C93" s="20">
        <v>34720</v>
      </c>
    </row>
    <row r="94" spans="1:3" x14ac:dyDescent="0.25">
      <c r="B94" s="13" t="s">
        <v>15</v>
      </c>
      <c r="C94" s="9">
        <f>SUM(C91:C93)</f>
        <v>1072001.9300000002</v>
      </c>
    </row>
    <row r="95" spans="1:3" x14ac:dyDescent="0.25">
      <c r="B95" s="16"/>
      <c r="C95" s="17"/>
    </row>
    <row r="96" spans="1:3" ht="18.75" x14ac:dyDescent="0.3">
      <c r="B96" s="28" t="s">
        <v>67</v>
      </c>
      <c r="C96" s="29">
        <f>C94+C87+C81+C70</f>
        <v>14305495.140000001</v>
      </c>
    </row>
    <row r="97" spans="1:3" x14ac:dyDescent="0.25">
      <c r="B97" s="16"/>
      <c r="C97" s="17"/>
    </row>
    <row r="99" spans="1:3" ht="30" x14ac:dyDescent="0.25">
      <c r="B99" s="30" t="s">
        <v>66</v>
      </c>
    </row>
    <row r="100" spans="1:3" x14ac:dyDescent="0.25">
      <c r="B100" s="31"/>
    </row>
    <row r="101" spans="1:3" x14ac:dyDescent="0.25">
      <c r="B101" s="18" t="s">
        <v>1</v>
      </c>
    </row>
    <row r="102" spans="1:3" x14ac:dyDescent="0.25">
      <c r="A102" s="1" t="s">
        <v>2</v>
      </c>
      <c r="B102" s="1" t="s">
        <v>3</v>
      </c>
      <c r="C102" s="1" t="s">
        <v>4</v>
      </c>
    </row>
    <row r="103" spans="1:3" ht="45" x14ac:dyDescent="0.25">
      <c r="A103" s="12">
        <v>1</v>
      </c>
      <c r="B103" s="27" t="s">
        <v>62</v>
      </c>
      <c r="C103" s="11">
        <v>4600000</v>
      </c>
    </row>
    <row r="104" spans="1:3" ht="30" x14ac:dyDescent="0.25">
      <c r="A104" s="12">
        <v>2</v>
      </c>
      <c r="B104" s="27" t="s">
        <v>64</v>
      </c>
      <c r="C104" s="11">
        <v>7000000</v>
      </c>
    </row>
    <row r="105" spans="1:3" x14ac:dyDescent="0.25">
      <c r="B105" s="8" t="s">
        <v>15</v>
      </c>
      <c r="C105" s="9">
        <f>SUM(C103:C104)</f>
        <v>11600000</v>
      </c>
    </row>
    <row r="106" spans="1:3" x14ac:dyDescent="0.25">
      <c r="A106" s="1"/>
      <c r="B106" s="1"/>
      <c r="C106" s="1"/>
    </row>
    <row r="107" spans="1:3" ht="18.75" x14ac:dyDescent="0.3">
      <c r="B107" s="37" t="s">
        <v>63</v>
      </c>
      <c r="C107" s="33">
        <f>C105</f>
        <v>11600000</v>
      </c>
    </row>
    <row r="108" spans="1:3" x14ac:dyDescent="0.25">
      <c r="B108" s="16"/>
      <c r="C108" s="17"/>
    </row>
    <row r="109" spans="1:3" x14ac:dyDescent="0.25">
      <c r="B109" s="31"/>
    </row>
    <row r="110" spans="1:3" x14ac:dyDescent="0.25">
      <c r="B110" s="31"/>
    </row>
    <row r="111" spans="1:3" x14ac:dyDescent="0.25">
      <c r="B111" s="31"/>
    </row>
    <row r="112" spans="1:3" x14ac:dyDescent="0.25">
      <c r="B112" s="18"/>
    </row>
    <row r="113" spans="1:3" x14ac:dyDescent="0.25">
      <c r="A113" s="1"/>
      <c r="B113" s="1"/>
      <c r="C113" s="1"/>
    </row>
    <row r="114" spans="1:3" x14ac:dyDescent="0.25">
      <c r="B114" s="26"/>
      <c r="C114" s="34"/>
    </row>
    <row r="115" spans="1:3" x14ac:dyDescent="0.25">
      <c r="B115" s="26"/>
      <c r="C115" s="34"/>
    </row>
    <row r="116" spans="1:3" x14ac:dyDescent="0.25">
      <c r="B116" s="16"/>
      <c r="C116" s="17"/>
    </row>
    <row r="117" spans="1:3" x14ac:dyDescent="0.25">
      <c r="B117" s="16"/>
      <c r="C117" s="17"/>
    </row>
    <row r="118" spans="1:3" x14ac:dyDescent="0.25">
      <c r="B118" s="18"/>
    </row>
    <row r="119" spans="1:3" x14ac:dyDescent="0.25">
      <c r="A119" s="1"/>
      <c r="B119" s="1"/>
      <c r="C119" s="1"/>
    </row>
    <row r="120" spans="1:3" x14ac:dyDescent="0.25">
      <c r="B120" s="26"/>
      <c r="C120" s="34"/>
    </row>
    <row r="121" spans="1:3" x14ac:dyDescent="0.25">
      <c r="B121" s="26"/>
      <c r="C121" s="34"/>
    </row>
    <row r="122" spans="1:3" x14ac:dyDescent="0.25">
      <c r="B122" s="16"/>
      <c r="C122" s="17"/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vasilis</cp:lastModifiedBy>
  <cp:lastPrinted>2023-12-28T14:07:36Z</cp:lastPrinted>
  <dcterms:created xsi:type="dcterms:W3CDTF">2023-12-28T08:46:34Z</dcterms:created>
  <dcterms:modified xsi:type="dcterms:W3CDTF">2023-12-28T14:12:33Z</dcterms:modified>
</cp:coreProperties>
</file>